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240" windowHeight="13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4" i="1" l="1"/>
  <c r="D4" i="1" l="1"/>
  <c r="B9" i="1" l="1"/>
  <c r="B8" i="1"/>
  <c r="D9" i="1" l="1"/>
  <c r="C9" i="1"/>
  <c r="G8" i="1"/>
  <c r="G14" i="1" s="1"/>
  <c r="D8" i="1"/>
  <c r="C8" i="1"/>
  <c r="C15" i="1"/>
  <c r="E9" i="1"/>
  <c r="E15" i="1" s="1"/>
  <c r="F9" i="1"/>
  <c r="F15" i="1" s="1"/>
  <c r="D15" i="1"/>
  <c r="E8" i="1"/>
  <c r="E14" i="1" s="1"/>
  <c r="I8" i="1"/>
  <c r="I14" i="1" s="1"/>
  <c r="C14" i="1"/>
  <c r="F8" i="1"/>
  <c r="F14" i="1" s="1"/>
  <c r="B11" i="1"/>
  <c r="J8" i="1"/>
  <c r="J14" i="1" s="1"/>
  <c r="D14" i="1"/>
  <c r="H8" i="1"/>
  <c r="H14" i="1" s="1"/>
  <c r="K9" i="1" l="1"/>
  <c r="K15" i="1"/>
  <c r="J11" i="1"/>
  <c r="H11" i="1"/>
  <c r="G11" i="1"/>
  <c r="C11" i="1"/>
  <c r="D11" i="1"/>
  <c r="I11" i="1"/>
  <c r="E11" i="1"/>
  <c r="F11" i="1"/>
  <c r="K8" i="1"/>
  <c r="K11" i="1" l="1"/>
  <c r="K14" i="1"/>
  <c r="K16" i="1" s="1"/>
</calcChain>
</file>

<file path=xl/sharedStrings.xml><?xml version="1.0" encoding="utf-8"?>
<sst xmlns="http://schemas.openxmlformats.org/spreadsheetml/2006/main" count="31" uniqueCount="22">
  <si>
    <t>Anzahl Teams</t>
  </si>
  <si>
    <t>Finale A</t>
  </si>
  <si>
    <t>Finale B</t>
  </si>
  <si>
    <t>Startgeld/P.</t>
  </si>
  <si>
    <t>Gesamtsumme</t>
  </si>
  <si>
    <t>Preisgeldaufteilung:</t>
  </si>
  <si>
    <t>Summe</t>
  </si>
  <si>
    <t>Platz</t>
  </si>
  <si>
    <t>Preisgeld gerundet</t>
  </si>
  <si>
    <t>(Hier bitte im ersten Feld den gewünschten Prozentsatz</t>
  </si>
  <si>
    <t>Anleitung:</t>
  </si>
  <si>
    <t>1. Die Zahl der teilnehmenden Teams eintragen (Anzahl Teams)</t>
  </si>
  <si>
    <t>2. Startgeld pro Person festlegen (Startgeld/P.)</t>
  </si>
  <si>
    <t>3. Verteilungsschlüssel einstellen; nur Wert bei Spalte A eingeben (Verteilung A/B)</t>
  </si>
  <si>
    <t>A</t>
  </si>
  <si>
    <t>B</t>
  </si>
  <si>
    <t>Verteilung</t>
  </si>
  <si>
    <t>4. Bei einer evtl. Überzahlung des Preisgeldes sollte man als Veranstalter den Differenzbetrag ergänzen</t>
  </si>
  <si>
    <t>Gehen leider leer aus :-(</t>
  </si>
  <si>
    <t>eintragen. Rest erfolgt autmatisch)</t>
  </si>
  <si>
    <t xml:space="preserve">Betrag pro Team </t>
  </si>
  <si>
    <r>
      <t>Betrag (</t>
    </r>
    <r>
      <rPr>
        <b/>
        <sz val="12"/>
        <color theme="1"/>
        <rFont val="Calibri"/>
        <family val="2"/>
        <scheme val="minor"/>
      </rPr>
      <t>Berechnungsgrundlage</t>
    </r>
    <r>
      <rPr>
        <b/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</si>
</sst>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0" borderId="1" xfId="0" applyBorder="1"/>
    <xf numFmtId="44" fontId="9" fillId="0" borderId="0" xfId="1" applyFont="1" applyFill="1" applyBorder="1" applyAlignment="1">
      <alignment horizontal="left" vertical="center"/>
    </xf>
    <xf numFmtId="44" fontId="9" fillId="0" borderId="4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/>
    <xf numFmtId="0" fontId="9" fillId="0" borderId="0" xfId="0" applyFont="1"/>
    <xf numFmtId="164" fontId="9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/>
    <xf numFmtId="0" fontId="9" fillId="0" borderId="6" xfId="0" applyFont="1" applyFill="1" applyBorder="1" applyAlignment="1">
      <alignment vertical="center"/>
    </xf>
    <xf numFmtId="0" fontId="9" fillId="0" borderId="6" xfId="0" applyFont="1" applyBorder="1"/>
    <xf numFmtId="44" fontId="9" fillId="0" borderId="9" xfId="1" applyFont="1" applyFill="1" applyBorder="1" applyAlignment="1">
      <alignment horizontal="left" vertical="center"/>
    </xf>
    <xf numFmtId="44" fontId="9" fillId="0" borderId="5" xfId="1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44" fontId="5" fillId="0" borderId="1" xfId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4" fontId="1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2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9" fillId="0" borderId="1" xfId="1" applyFont="1" applyFill="1" applyBorder="1" applyAlignment="1">
      <alignment horizontal="left" vertical="center"/>
    </xf>
    <xf numFmtId="44" fontId="9" fillId="0" borderId="6" xfId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9" fontId="6" fillId="3" borderId="5" xfId="0" applyNumberFormat="1" applyFont="1" applyFill="1" applyBorder="1" applyAlignment="1">
      <alignment vertical="center"/>
    </xf>
    <xf numFmtId="0" fontId="6" fillId="3" borderId="5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44" fontId="10" fillId="2" borderId="8" xfId="0" applyNumberFormat="1" applyFont="1" applyFill="1" applyBorder="1" applyAlignment="1">
      <alignment horizontal="center"/>
    </xf>
    <xf numFmtId="44" fontId="10" fillId="2" borderId="5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44" fontId="9" fillId="0" borderId="10" xfId="1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44" fontId="9" fillId="0" borderId="3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44" fontId="7" fillId="0" borderId="8" xfId="0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4" fontId="5" fillId="0" borderId="5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5" sqref="A5"/>
    </sheetView>
  </sheetViews>
  <sheetFormatPr baseColWidth="10" defaultRowHeight="15" x14ac:dyDescent="0.25"/>
  <cols>
    <col min="1" max="11" width="10.7109375" customWidth="1"/>
  </cols>
  <sheetData>
    <row r="1" spans="1:13" ht="28.5" x14ac:dyDescent="0.45">
      <c r="A1" s="2" t="s">
        <v>5</v>
      </c>
    </row>
    <row r="2" spans="1:13" x14ac:dyDescent="0.25">
      <c r="G2" s="66" t="s">
        <v>16</v>
      </c>
      <c r="H2" s="66"/>
      <c r="I2" s="31" t="s">
        <v>9</v>
      </c>
    </row>
    <row r="3" spans="1:13" x14ac:dyDescent="0.25">
      <c r="A3" s="68" t="s">
        <v>0</v>
      </c>
      <c r="B3" s="68"/>
      <c r="C3" s="1" t="s">
        <v>3</v>
      </c>
      <c r="D3" s="68" t="s">
        <v>4</v>
      </c>
      <c r="E3" s="68"/>
      <c r="F3" s="8"/>
      <c r="G3" s="36" t="s">
        <v>14</v>
      </c>
      <c r="H3" s="32" t="s">
        <v>15</v>
      </c>
      <c r="I3" s="31" t="s">
        <v>19</v>
      </c>
    </row>
    <row r="4" spans="1:13" ht="35.25" customHeight="1" x14ac:dyDescent="0.25">
      <c r="A4" s="69">
        <v>0</v>
      </c>
      <c r="B4" s="69"/>
      <c r="C4" s="27">
        <v>5</v>
      </c>
      <c r="D4" s="67">
        <f>SUM((A4*2)*C4)</f>
        <v>0</v>
      </c>
      <c r="E4" s="67"/>
      <c r="F4" s="8"/>
      <c r="G4" s="37">
        <v>70</v>
      </c>
      <c r="H4" s="37">
        <f>SUM(100-G4)</f>
        <v>30</v>
      </c>
      <c r="I4" s="8"/>
      <c r="J4" s="8"/>
      <c r="K4" s="8"/>
      <c r="L4" s="8"/>
    </row>
    <row r="5" spans="1:13" x14ac:dyDescent="0.25">
      <c r="A5" s="44"/>
      <c r="B5" s="45"/>
      <c r="C5" s="46"/>
      <c r="D5" s="46"/>
      <c r="E5" s="46"/>
      <c r="F5" s="46"/>
      <c r="G5" s="46"/>
      <c r="H5" s="46"/>
      <c r="I5" s="46"/>
      <c r="J5" s="46"/>
    </row>
    <row r="6" spans="1:13" s="3" customFormat="1" ht="8.25" customHeight="1" x14ac:dyDescent="0.3">
      <c r="A6" s="47"/>
      <c r="B6" s="48"/>
      <c r="C6" s="47"/>
      <c r="D6" s="47"/>
      <c r="E6" s="47"/>
      <c r="F6" s="47"/>
      <c r="G6" s="47"/>
      <c r="H6" s="47"/>
      <c r="I6" s="47"/>
      <c r="J6" s="47"/>
      <c r="K6" s="4"/>
      <c r="L6" s="38"/>
    </row>
    <row r="7" spans="1:13" ht="21" x14ac:dyDescent="0.35">
      <c r="A7" s="41" t="s">
        <v>21</v>
      </c>
      <c r="B7" s="41"/>
      <c r="C7" s="42"/>
      <c r="D7" s="43"/>
      <c r="E7" s="42"/>
      <c r="F7" s="43"/>
      <c r="G7" s="59" t="s">
        <v>6</v>
      </c>
      <c r="H7" s="59"/>
      <c r="I7" s="59"/>
      <c r="J7" s="59"/>
      <c r="K7" s="59"/>
      <c r="L7" s="59"/>
    </row>
    <row r="8" spans="1:13" ht="45" customHeight="1" x14ac:dyDescent="0.25">
      <c r="A8" s="34" t="s">
        <v>1</v>
      </c>
      <c r="B8" s="21">
        <f>SUM((D4/100)*G4)</f>
        <v>0</v>
      </c>
      <c r="C8" s="22">
        <f>SUM((B8/100*60)/2)</f>
        <v>0</v>
      </c>
      <c r="D8" s="21">
        <f>SUM((B8/100*40)/2)</f>
        <v>0</v>
      </c>
      <c r="E8" s="22">
        <f>SUM((B8/100*28)/2)</f>
        <v>0</v>
      </c>
      <c r="F8" s="21">
        <f>SUM((B8/100*28)/2)</f>
        <v>0</v>
      </c>
      <c r="G8" s="39">
        <f>SUM((B8/100*22)/4)</f>
        <v>0</v>
      </c>
      <c r="H8" s="39">
        <f>SUM((B8/100*22)/4)</f>
        <v>0</v>
      </c>
      <c r="I8" s="39">
        <f>SUM((B8/100*22)/4)</f>
        <v>0</v>
      </c>
      <c r="J8" s="40">
        <f>SUM((B8/100*22)/4)</f>
        <v>0</v>
      </c>
      <c r="K8" s="60">
        <f>SUM(C8:J8)</f>
        <v>0</v>
      </c>
      <c r="L8" s="61"/>
      <c r="M8" s="30"/>
    </row>
    <row r="9" spans="1:13" ht="42" customHeight="1" x14ac:dyDescent="0.25">
      <c r="A9" s="33" t="s">
        <v>2</v>
      </c>
      <c r="B9" s="10">
        <f>SUM((D4/100)*H4)</f>
        <v>0</v>
      </c>
      <c r="C9" s="9">
        <f>SUM((B9/100*81)/2)</f>
        <v>0</v>
      </c>
      <c r="D9" s="10">
        <f>SUM((B9/100*61)/2)</f>
        <v>0</v>
      </c>
      <c r="E9" s="9">
        <f>SUM((B9/100*29)/2)</f>
        <v>0</v>
      </c>
      <c r="F9" s="10">
        <f>SUM((B9/100*29/2))</f>
        <v>0</v>
      </c>
      <c r="G9" s="56" t="s">
        <v>18</v>
      </c>
      <c r="H9" s="57"/>
      <c r="I9" s="57"/>
      <c r="J9" s="58"/>
      <c r="K9" s="62">
        <f>SUM(C9:J9)</f>
        <v>0</v>
      </c>
      <c r="L9" s="63"/>
    </row>
    <row r="10" spans="1:13" ht="8.25" customHeight="1" x14ac:dyDescent="0.25">
      <c r="A10" s="17"/>
      <c r="B10" s="12"/>
      <c r="C10" s="11"/>
      <c r="D10" s="12"/>
      <c r="E10" s="11"/>
      <c r="F10" s="19"/>
      <c r="G10" s="13"/>
      <c r="H10" s="14"/>
      <c r="I10" s="14"/>
      <c r="J10" s="20"/>
      <c r="K10" s="14"/>
      <c r="L10" s="8"/>
    </row>
    <row r="11" spans="1:13" ht="23.25" x14ac:dyDescent="0.35">
      <c r="A11" s="28" t="s">
        <v>6</v>
      </c>
      <c r="B11" s="29">
        <f t="shared" ref="B11:K11" si="0">SUM(B8:B9)</f>
        <v>0</v>
      </c>
      <c r="C11" s="29">
        <f t="shared" si="0"/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51">
        <f t="shared" si="0"/>
        <v>0</v>
      </c>
      <c r="L11" s="52"/>
    </row>
    <row r="12" spans="1:13" ht="27.75" customHeight="1" x14ac:dyDescent="0.25">
      <c r="A12" s="70" t="s">
        <v>20</v>
      </c>
      <c r="B12" s="70"/>
      <c r="C12" s="46" t="s">
        <v>7</v>
      </c>
      <c r="D12" s="46" t="s">
        <v>7</v>
      </c>
      <c r="E12" s="46" t="s">
        <v>7</v>
      </c>
      <c r="F12" s="46" t="s">
        <v>7</v>
      </c>
      <c r="G12" s="46" t="s">
        <v>7</v>
      </c>
      <c r="H12" s="46" t="s">
        <v>7</v>
      </c>
      <c r="I12" s="46" t="s">
        <v>7</v>
      </c>
      <c r="J12" s="46" t="s">
        <v>7</v>
      </c>
      <c r="K12" s="15"/>
    </row>
    <row r="13" spans="1:13" ht="27.75" customHeight="1" x14ac:dyDescent="0.3">
      <c r="A13" s="71"/>
      <c r="B13" s="71"/>
      <c r="C13" s="5">
        <v>1</v>
      </c>
      <c r="D13" s="5">
        <v>2</v>
      </c>
      <c r="E13" s="6">
        <v>3</v>
      </c>
      <c r="F13" s="6">
        <v>3</v>
      </c>
      <c r="G13" s="7">
        <v>5</v>
      </c>
      <c r="H13" s="7">
        <v>5</v>
      </c>
      <c r="I13" s="7">
        <v>5</v>
      </c>
      <c r="J13" s="7">
        <v>5</v>
      </c>
      <c r="K13" s="15"/>
    </row>
    <row r="14" spans="1:13" ht="39.950000000000003" customHeight="1" x14ac:dyDescent="0.25">
      <c r="A14" s="72" t="s">
        <v>8</v>
      </c>
      <c r="B14" s="73"/>
      <c r="C14" s="24">
        <f t="shared" ref="C14:J14" si="1">ROUND(C8,0)</f>
        <v>0</v>
      </c>
      <c r="D14" s="25">
        <f t="shared" si="1"/>
        <v>0</v>
      </c>
      <c r="E14" s="26">
        <f t="shared" si="1"/>
        <v>0</v>
      </c>
      <c r="F14" s="25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5">
        <f t="shared" si="1"/>
        <v>0</v>
      </c>
      <c r="K14" s="64">
        <f>SUM(C14:J14)</f>
        <v>0</v>
      </c>
      <c r="L14" s="65"/>
    </row>
    <row r="15" spans="1:13" ht="37.5" customHeight="1" x14ac:dyDescent="0.25">
      <c r="A15" s="74"/>
      <c r="B15" s="75"/>
      <c r="C15" s="16">
        <f>ROUND(C9,0)</f>
        <v>0</v>
      </c>
      <c r="D15" s="23">
        <f>ROUND(D9,0)</f>
        <v>0</v>
      </c>
      <c r="E15" s="16">
        <f>ROUND(E9,0)</f>
        <v>0</v>
      </c>
      <c r="F15" s="23">
        <f>ROUND(F9,0)</f>
        <v>0</v>
      </c>
      <c r="G15" s="53" t="s">
        <v>18</v>
      </c>
      <c r="H15" s="54"/>
      <c r="I15" s="54"/>
      <c r="J15" s="55"/>
      <c r="K15" s="60">
        <f>SUM(C15:J15)</f>
        <v>0</v>
      </c>
      <c r="L15" s="61"/>
    </row>
    <row r="16" spans="1:13" ht="23.25" x14ac:dyDescent="0.3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49">
        <f>SUM(K14:K15)</f>
        <v>0</v>
      </c>
      <c r="L16" s="50"/>
    </row>
    <row r="17" spans="1:11" ht="18.75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5">
      <c r="A18" s="35" t="s">
        <v>10</v>
      </c>
      <c r="B18" t="s">
        <v>11</v>
      </c>
    </row>
    <row r="19" spans="1:11" x14ac:dyDescent="0.25">
      <c r="B19" t="s">
        <v>12</v>
      </c>
    </row>
    <row r="20" spans="1:11" x14ac:dyDescent="0.25">
      <c r="B20" t="s">
        <v>13</v>
      </c>
    </row>
    <row r="21" spans="1:11" x14ac:dyDescent="0.25">
      <c r="B21" t="s">
        <v>17</v>
      </c>
    </row>
  </sheetData>
  <mergeCells count="16">
    <mergeCell ref="A12:B13"/>
    <mergeCell ref="A14:B15"/>
    <mergeCell ref="G2:H2"/>
    <mergeCell ref="D4:E4"/>
    <mergeCell ref="D3:E3"/>
    <mergeCell ref="A3:B3"/>
    <mergeCell ref="A4:B4"/>
    <mergeCell ref="K16:L16"/>
    <mergeCell ref="K11:L11"/>
    <mergeCell ref="G15:J15"/>
    <mergeCell ref="G9:J9"/>
    <mergeCell ref="G7:L7"/>
    <mergeCell ref="K8:L8"/>
    <mergeCell ref="K9:L9"/>
    <mergeCell ref="K14:L14"/>
    <mergeCell ref="K15:L15"/>
  </mergeCells>
  <dataValidations disablePrompts="1" count="1">
    <dataValidation type="whole" operator="greaterThan" allowBlank="1" showInputMessage="1" showErrorMessage="1" sqref="O1">
      <formula1>5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3T63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Semler, Harald (LfF-R)</dc:creator>
  <cp:lastModifiedBy>Harry-Nutzer</cp:lastModifiedBy>
  <cp:lastPrinted>2015-11-23T12:50:03Z</cp:lastPrinted>
  <dcterms:created xsi:type="dcterms:W3CDTF">2015-09-08T08:52:29Z</dcterms:created>
  <dcterms:modified xsi:type="dcterms:W3CDTF">2015-11-27T20:26:48Z</dcterms:modified>
</cp:coreProperties>
</file>